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376" windowHeight="12816"/>
  </bookViews>
  <sheets>
    <sheet name="БР ГРБС по ПБС_1" sheetId="2" r:id="rId1"/>
  </sheets>
  <definedNames>
    <definedName name="_xlnm.Print_Titles" localSheetId="0">'БР ГРБС по ПБС_1'!#REF!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1" i="2" l="1"/>
  <c r="J30" i="2"/>
  <c r="J29" i="2"/>
  <c r="J28" i="2"/>
  <c r="J27" i="2"/>
  <c r="J25" i="2"/>
  <c r="J23" i="2"/>
  <c r="J22" i="2"/>
  <c r="J21" i="2"/>
  <c r="J20" i="2"/>
  <c r="J19" i="2"/>
  <c r="J16" i="2"/>
  <c r="J15" i="2"/>
  <c r="J14" i="2"/>
  <c r="H34" i="2"/>
  <c r="I16" i="2"/>
  <c r="I17" i="2"/>
  <c r="I18" i="2"/>
  <c r="I20" i="2"/>
  <c r="I21" i="2"/>
  <c r="I22" i="2"/>
  <c r="I23" i="2"/>
  <c r="I24" i="2"/>
  <c r="I26" i="2"/>
  <c r="I28" i="2"/>
  <c r="I29" i="2"/>
  <c r="I30" i="2"/>
  <c r="I31" i="2"/>
  <c r="I15" i="2"/>
  <c r="I34" i="2" l="1"/>
</calcChain>
</file>

<file path=xl/sharedStrings.xml><?xml version="1.0" encoding="utf-8"?>
<sst xmlns="http://schemas.openxmlformats.org/spreadsheetml/2006/main" count="41" uniqueCount="39">
  <si>
    <t xml:space="preserve"> </t>
  </si>
  <si>
    <t/>
  </si>
  <si>
    <t>Всего расходов</t>
  </si>
  <si>
    <t>Пенсионное обеспечение</t>
  </si>
  <si>
    <t>Благоустройство</t>
  </si>
  <si>
    <t>Дорожное хозяйство (дорожные фонды)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</si>
  <si>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</si>
  <si>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</si>
  <si>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Мобилизационная и вневойсковая подготовка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</si>
  <si>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</si>
  <si>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</si>
  <si>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</si>
  <si>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</si>
  <si>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</si>
  <si>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</si>
  <si>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</si>
  <si>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</si>
  <si>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</si>
  <si>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</si>
  <si>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классификации расходов на 2020 год и на плановый период 2021 и 2022 годов</t>
  </si>
  <si>
    <t>% исполнения</t>
  </si>
  <si>
    <t xml:space="preserve">Расходы бюджета Красноусовского сельского поселения Тюкалинского муниципального района Омской области 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</si>
  <si>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</si>
  <si>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</si>
  <si>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</si>
  <si>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</si>
  <si>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</si>
  <si>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Жилищно-коммунальное хозяйство</t>
  </si>
  <si>
    <t>Социальная политика</t>
  </si>
  <si>
    <t xml:space="preserve"> к решению Совета Красноусовского сельского поселения Тюкалинского муниципального района Омской области                                          </t>
  </si>
  <si>
    <t xml:space="preserve">           Приложение №4</t>
  </si>
  <si>
    <t>Физическая культура и спорт</t>
  </si>
  <si>
    <t>Массовый спорт</t>
  </si>
  <si>
    <t xml:space="preserve">План </t>
  </si>
  <si>
    <t>Исполненно</t>
  </si>
  <si>
    <t>«Об исполнении бюджета Красноусовского сельского поселения Тюкалинского муниципального района Омской                                                                     области за 2022 год»</t>
  </si>
  <si>
    <t xml:space="preserve">    за 2023 год по разделам и подразделам классификации расходов бюджета</t>
  </si>
  <si>
    <t>2023 год</t>
  </si>
  <si>
    <t>от 22.04.2024г.№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</si>
</sst>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;&quot;00&quot;;00"/>
    <numFmt numFmtId="166" formatCode="00;&quot;&quot;;&quot;00&quot;"/>
    <numFmt numFmtId="167" formatCode="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10"/>
      <color indexed="9"/>
      <name val="Arial"/>
      <charset val="204"/>
    </font>
    <font>
      <b/>
      <sz val="10"/>
      <name val="Arial"/>
      <charset val="204"/>
    </font>
    <font>
      <b/>
      <sz val="7"/>
      <name val="Arial"/>
      <charset val="204"/>
    </font>
    <font>
      <sz val="9"/>
      <name val="Arial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1" fillId="0" borderId="0" xfId="1" applyAlignment="1" applyProtection="1">
      <alignment horizontal="left"/>
      <protection hidden="1"/>
    </xf>
    <xf numFmtId="0" fontId="2" fillId="0" borderId="0" xfId="1" applyFont="1" applyAlignment="1" applyProtection="1">
      <alignment horizontal="left"/>
      <protection hidden="1"/>
    </xf>
    <xf numFmtId="0" fontId="1" fillId="0" borderId="0" xfId="1" applyAlignment="1" applyProtection="1">
      <alignment horizontal="centerContinuous"/>
      <protection hidden="1"/>
    </xf>
    <xf numFmtId="0" fontId="3" fillId="0" borderId="0" xfId="1" applyFont="1" applyAlignment="1" applyProtection="1">
      <alignment horizontal="centerContinuous"/>
      <protection hidden="1"/>
    </xf>
    <xf numFmtId="0" fontId="2" fillId="0" borderId="0" xfId="1" applyFont="1" applyAlignment="1" applyProtection="1">
      <alignment horizontal="centerContinuous"/>
      <protection hidden="1"/>
    </xf>
    <xf numFmtId="0" fontId="5" fillId="0" borderId="0" xfId="1" applyFont="1" applyAlignment="1" applyProtection="1">
      <alignment horizontal="centerContinuous"/>
      <protection hidden="1"/>
    </xf>
    <xf numFmtId="0" fontId="9" fillId="0" borderId="0" xfId="0" applyFont="1" applyAlignment="1">
      <alignment horizontal="left" vertical="center" wrapText="1"/>
    </xf>
    <xf numFmtId="0" fontId="10" fillId="0" borderId="0" xfId="1" applyFont="1" applyProtection="1">
      <protection hidden="1"/>
    </xf>
    <xf numFmtId="0" fontId="2" fillId="0" borderId="0" xfId="1" applyFont="1" applyAlignment="1" applyProtection="1">
      <alignment horizontal="center"/>
      <protection hidden="1"/>
    </xf>
    <xf numFmtId="0" fontId="3" fillId="0" borderId="0" xfId="1" applyFont="1" applyAlignment="1" applyProtection="1">
      <alignment horizontal="center"/>
      <protection hidden="1"/>
    </xf>
    <xf numFmtId="0" fontId="1" fillId="0" borderId="0" xfId="1" applyAlignment="1" applyProtection="1">
      <alignment horizontal="center"/>
      <protection hidden="1"/>
    </xf>
    <xf numFmtId="0" fontId="8" fillId="0" borderId="0" xfId="1" applyFont="1" applyProtection="1">
      <protection hidden="1"/>
    </xf>
    <xf numFmtId="40" fontId="3" fillId="0" borderId="15" xfId="1" applyNumberFormat="1" applyFont="1" applyBorder="1" applyAlignment="1" applyProtection="1">
      <alignment horizontal="right" vertical="center"/>
      <protection hidden="1"/>
    </xf>
    <xf numFmtId="0" fontId="4" fillId="0" borderId="2" xfId="1" applyFont="1" applyBorder="1" applyProtection="1">
      <protection hidden="1"/>
    </xf>
    <xf numFmtId="0" fontId="1" fillId="0" borderId="4" xfId="1" applyBorder="1" applyProtection="1">
      <protection hidden="1"/>
    </xf>
    <xf numFmtId="165" fontId="3" fillId="0" borderId="5" xfId="1" applyNumberFormat="1" applyFont="1" applyBorder="1" applyAlignment="1" applyProtection="1">
      <alignment horizontal="left" vertical="center"/>
      <protection hidden="1"/>
    </xf>
    <xf numFmtId="166" fontId="3" fillId="0" borderId="5" xfId="1" applyNumberFormat="1" applyFont="1" applyBorder="1" applyAlignment="1" applyProtection="1">
      <alignment horizontal="right" vertical="center"/>
      <protection hidden="1"/>
    </xf>
    <xf numFmtId="167" fontId="3" fillId="0" borderId="6" xfId="1" applyNumberFormat="1" applyFont="1" applyBorder="1" applyAlignment="1" applyProtection="1">
      <alignment horizontal="left" vertical="top" wrapText="1"/>
      <protection hidden="1"/>
    </xf>
    <xf numFmtId="164" fontId="3" fillId="0" borderId="7" xfId="1" applyNumberFormat="1" applyFont="1" applyBorder="1" applyAlignment="1" applyProtection="1">
      <alignment horizontal="right" vertical="center"/>
      <protection hidden="1"/>
    </xf>
    <xf numFmtId="165" fontId="3" fillId="0" borderId="7" xfId="1" applyNumberFormat="1" applyFont="1" applyBorder="1" applyAlignment="1" applyProtection="1">
      <alignment horizontal="left" vertical="center"/>
      <protection hidden="1"/>
    </xf>
    <xf numFmtId="166" fontId="3" fillId="0" borderId="7" xfId="1" applyNumberFormat="1" applyFont="1" applyBorder="1" applyAlignment="1" applyProtection="1">
      <alignment horizontal="right" vertical="center"/>
      <protection hidden="1"/>
    </xf>
    <xf numFmtId="167" fontId="3" fillId="0" borderId="8" xfId="1" applyNumberFormat="1" applyFont="1" applyBorder="1" applyAlignment="1" applyProtection="1">
      <alignment horizontal="left" vertical="top" wrapText="1"/>
      <protection hidden="1"/>
    </xf>
    <xf numFmtId="164" fontId="3" fillId="0" borderId="9" xfId="1" applyNumberFormat="1" applyFont="1" applyBorder="1" applyAlignment="1" applyProtection="1">
      <alignment horizontal="right" vertical="center"/>
      <protection hidden="1"/>
    </xf>
    <xf numFmtId="165" fontId="3" fillId="0" borderId="9" xfId="1" applyNumberFormat="1" applyFont="1" applyBorder="1" applyAlignment="1" applyProtection="1">
      <alignment horizontal="left" vertical="center"/>
      <protection hidden="1"/>
    </xf>
    <xf numFmtId="166" fontId="3" fillId="0" borderId="9" xfId="1" applyNumberFormat="1" applyFont="1" applyBorder="1" applyAlignment="1" applyProtection="1">
      <alignment horizontal="right" vertical="center"/>
      <protection hidden="1"/>
    </xf>
    <xf numFmtId="167" fontId="3" fillId="0" borderId="10" xfId="1" applyNumberFormat="1" applyFont="1" applyBorder="1" applyAlignment="1" applyProtection="1">
      <alignment horizontal="left" vertical="top" wrapText="1"/>
      <protection hidden="1"/>
    </xf>
    <xf numFmtId="0" fontId="2" fillId="0" borderId="3" xfId="1" applyFont="1" applyBorder="1" applyProtection="1">
      <protection hidden="1"/>
    </xf>
    <xf numFmtId="1" fontId="6" fillId="0" borderId="3" xfId="1" applyNumberFormat="1" applyFont="1" applyBorder="1" applyAlignment="1" applyProtection="1">
      <alignment horizontal="center" vertical="center" wrapText="1"/>
      <protection hidden="1"/>
    </xf>
    <xf numFmtId="1" fontId="6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/>
      <protection hidden="1"/>
    </xf>
    <xf numFmtId="0" fontId="2" fillId="0" borderId="3" xfId="1" applyFont="1" applyBorder="1" applyAlignment="1" applyProtection="1">
      <alignment horizontal="centerContinuous" vertical="center" wrapText="1"/>
      <protection hidden="1"/>
    </xf>
    <xf numFmtId="1" fontId="6" fillId="0" borderId="15" xfId="1" applyNumberFormat="1" applyFont="1" applyBorder="1" applyAlignment="1" applyProtection="1">
      <alignment horizontal="center" vertical="center" wrapText="1"/>
      <protection hidden="1"/>
    </xf>
    <xf numFmtId="164" fontId="3" fillId="0" borderId="17" xfId="1" applyNumberFormat="1" applyFont="1" applyBorder="1" applyAlignment="1" applyProtection="1">
      <alignment horizontal="right" vertical="center"/>
      <protection hidden="1"/>
    </xf>
    <xf numFmtId="0" fontId="3" fillId="0" borderId="18" xfId="1" applyFont="1" applyBorder="1" applyProtection="1">
      <protection hidden="1"/>
    </xf>
    <xf numFmtId="164" fontId="3" fillId="0" borderId="19" xfId="1" applyNumberFormat="1" applyFont="1" applyBorder="1" applyAlignment="1" applyProtection="1">
      <alignment horizontal="right" vertical="center"/>
      <protection hidden="1"/>
    </xf>
    <xf numFmtId="164" fontId="3" fillId="0" borderId="20" xfId="1" applyNumberFormat="1" applyFont="1" applyBorder="1" applyAlignment="1" applyProtection="1">
      <alignment horizontal="right" vertical="center"/>
      <protection hidden="1"/>
    </xf>
    <xf numFmtId="2" fontId="3" fillId="0" borderId="18" xfId="1" applyNumberFormat="1" applyFont="1" applyBorder="1" applyProtection="1">
      <protection hidden="1"/>
    </xf>
    <xf numFmtId="164" fontId="1" fillId="0" borderId="0" xfId="1" applyNumberFormat="1"/>
    <xf numFmtId="0" fontId="2" fillId="0" borderId="14" xfId="1" applyFont="1" applyBorder="1" applyAlignment="1" applyProtection="1">
      <alignment horizontal="center" vertical="center" wrapText="1"/>
      <protection hidden="1"/>
    </xf>
    <xf numFmtId="0" fontId="2" fillId="0" borderId="13" xfId="1" applyFont="1" applyBorder="1" applyAlignment="1" applyProtection="1">
      <alignment horizontal="center" vertical="center" wrapText="1"/>
      <protection hidden="1"/>
    </xf>
    <xf numFmtId="0" fontId="2" fillId="0" borderId="16" xfId="1" applyFont="1" applyBorder="1" applyAlignment="1" applyProtection="1">
      <alignment horizontal="center" vertical="center" wrapText="1"/>
      <protection hidden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 vertical="center" wrapText="1"/>
    </xf>
    <xf numFmtId="0" fontId="10" fillId="0" borderId="0" xfId="1" applyFont="1" applyAlignment="1" applyProtection="1">
      <alignment horizontal="center"/>
      <protection hidden="1"/>
    </xf>
    <xf numFmtId="0" fontId="7" fillId="0" borderId="3" xfId="1" applyFont="1" applyBorder="1" applyAlignment="1" applyProtection="1">
      <alignment horizontal="center" vertical="center" wrapText="1"/>
      <protection hidden="1"/>
    </xf>
    <xf numFmtId="0" fontId="2" fillId="0" borderId="11" xfId="1" applyFont="1" applyBorder="1" applyAlignment="1" applyProtection="1">
      <alignment horizontal="center" vertical="center" wrapText="1"/>
      <protection hidden="1"/>
    </xf>
    <xf numFmtId="0" fontId="2" fillId="0" borderId="1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showGridLines="0" tabSelected="1" workbookViewId="0">
      <selection activeCell="J4" sqref="J4:O4"/>
    </sheetView>
  </sheetViews>
  <sheetFormatPr defaultColWidth="9.109375" defaultRowHeight="13.2" x14ac:dyDescent="0.25"/>
  <cols>
    <col min="1" max="1" width="0.5546875" style="1" customWidth="1"/>
    <col min="2" max="4" width="0" style="1" hidden="1" customWidth="1"/>
    <col min="5" max="5" width="41.6640625" style="1" customWidth="1"/>
    <col min="6" max="6" width="8.33203125" style="1" customWidth="1"/>
    <col min="7" max="7" width="8.44140625" style="1" customWidth="1"/>
    <col min="8" max="9" width="11.6640625" style="1" customWidth="1"/>
    <col min="10" max="10" width="13.33203125" style="1" customWidth="1"/>
    <col min="11" max="13" width="0" style="1" hidden="1" customWidth="1"/>
    <col min="14" max="14" width="0.88671875" style="1" customWidth="1"/>
    <col min="15" max="247" width="9.109375" style="1" customWidth="1"/>
    <col min="248" max="16384" width="9.109375" style="1"/>
  </cols>
  <sheetData>
    <row r="1" spans="1:15" ht="16.5" customHeight="1" x14ac:dyDescent="0.25">
      <c r="A1" s="9"/>
      <c r="B1" s="6"/>
      <c r="C1" s="6"/>
      <c r="D1" s="6"/>
      <c r="E1" s="12"/>
      <c r="F1" s="12"/>
      <c r="G1" s="13"/>
      <c r="H1" s="14"/>
      <c r="I1" s="14"/>
      <c r="J1" s="15" t="s">
        <v>30</v>
      </c>
      <c r="K1" s="15"/>
      <c r="L1" s="15"/>
      <c r="M1" s="15"/>
      <c r="N1" s="15"/>
      <c r="O1" s="15"/>
    </row>
    <row r="2" spans="1:15" ht="14.25" customHeight="1" x14ac:dyDescent="0.25">
      <c r="A2" s="9"/>
      <c r="B2" s="6"/>
      <c r="C2" s="6"/>
      <c r="D2" s="6"/>
      <c r="E2" s="46" t="s">
        <v>29</v>
      </c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5" ht="29.25" customHeight="1" x14ac:dyDescent="0.25">
      <c r="A3" s="9"/>
      <c r="B3" s="6"/>
      <c r="C3" s="6"/>
      <c r="D3" s="6"/>
      <c r="E3" s="47" t="s">
        <v>35</v>
      </c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5" ht="27" customHeight="1" x14ac:dyDescent="0.25">
      <c r="A4" s="9"/>
      <c r="B4" s="6"/>
      <c r="C4" s="6"/>
      <c r="D4" s="6"/>
      <c r="E4" s="10"/>
      <c r="F4" s="10"/>
      <c r="G4" s="10"/>
      <c r="H4" s="10"/>
      <c r="I4" s="10"/>
      <c r="J4" s="45" t="s">
        <v>38</v>
      </c>
      <c r="K4" s="45"/>
      <c r="L4" s="45"/>
      <c r="M4" s="45"/>
      <c r="N4" s="45"/>
      <c r="O4" s="45"/>
    </row>
    <row r="5" spans="1:15" ht="16.5" customHeight="1" x14ac:dyDescent="0.2">
      <c r="A5" s="9"/>
      <c r="B5" s="6"/>
      <c r="C5" s="6"/>
      <c r="D5" s="6"/>
      <c r="E5" s="8"/>
      <c r="F5" s="8"/>
      <c r="G5" s="7"/>
      <c r="H5" s="6"/>
      <c r="I5" s="6"/>
      <c r="J5" s="6"/>
      <c r="K5" s="2"/>
      <c r="L5" s="2"/>
      <c r="M5" s="2"/>
      <c r="N5" s="2"/>
    </row>
    <row r="6" spans="1:15" ht="12.75" customHeight="1" x14ac:dyDescent="0.3">
      <c r="A6" s="9"/>
      <c r="B6" s="6"/>
      <c r="C6" s="6"/>
      <c r="D6" s="6"/>
      <c r="E6" s="11" t="s">
        <v>21</v>
      </c>
      <c r="F6" s="11"/>
      <c r="G6" s="11"/>
      <c r="H6" s="11"/>
      <c r="I6" s="11"/>
      <c r="J6" s="11"/>
      <c r="K6" s="2"/>
      <c r="L6" s="2"/>
      <c r="M6" s="2"/>
      <c r="N6" s="2"/>
    </row>
    <row r="7" spans="1:15" ht="12.75" customHeight="1" x14ac:dyDescent="0.3">
      <c r="A7" s="9" t="s">
        <v>19</v>
      </c>
      <c r="B7" s="6"/>
      <c r="C7" s="6"/>
      <c r="D7" s="6"/>
      <c r="E7" s="48" t="s">
        <v>36</v>
      </c>
      <c r="F7" s="48"/>
      <c r="G7" s="48"/>
      <c r="H7" s="48"/>
      <c r="I7" s="48"/>
      <c r="J7" s="48"/>
      <c r="K7" s="2"/>
      <c r="L7" s="2"/>
      <c r="M7" s="2"/>
      <c r="N7" s="2"/>
    </row>
    <row r="8" spans="1:15" ht="12.75" customHeight="1" x14ac:dyDescent="0.2">
      <c r="A8" s="9"/>
      <c r="B8" s="6"/>
      <c r="C8" s="6"/>
      <c r="D8" s="6"/>
      <c r="E8" s="8"/>
      <c r="F8" s="8"/>
      <c r="G8" s="7"/>
      <c r="H8" s="6"/>
      <c r="I8" s="6"/>
      <c r="J8" s="6"/>
      <c r="K8" s="2"/>
      <c r="L8" s="2"/>
      <c r="M8" s="2"/>
      <c r="N8" s="2"/>
    </row>
    <row r="9" spans="1:15" ht="1.5" customHeight="1" thickBot="1" x14ac:dyDescent="0.25">
      <c r="A9" s="5"/>
      <c r="B9" s="3"/>
      <c r="C9" s="3"/>
      <c r="D9" s="3"/>
      <c r="E9" s="3"/>
      <c r="F9" s="3"/>
      <c r="G9" s="3"/>
      <c r="H9" s="3"/>
      <c r="I9" s="3"/>
      <c r="J9" s="3"/>
      <c r="K9" s="2"/>
      <c r="L9" s="2"/>
      <c r="M9" s="2"/>
      <c r="N9" s="2"/>
    </row>
    <row r="10" spans="1:15" ht="41.25" customHeight="1" thickBot="1" x14ac:dyDescent="0.3">
      <c r="A10" s="5" t="s">
        <v>1</v>
      </c>
      <c r="B10" s="3"/>
      <c r="C10" s="3"/>
      <c r="D10" s="3"/>
      <c r="E10" s="49" t="s">
        <v>18</v>
      </c>
      <c r="F10" s="50" t="s">
        <v>17</v>
      </c>
      <c r="G10" s="51"/>
      <c r="H10" s="52" t="s">
        <v>16</v>
      </c>
      <c r="I10" s="52"/>
      <c r="J10" s="52"/>
      <c r="K10" s="2"/>
      <c r="L10" s="2"/>
      <c r="M10" s="2"/>
      <c r="N10" s="2"/>
    </row>
    <row r="11" spans="1:15" ht="15.75" customHeight="1" thickBot="1" x14ac:dyDescent="0.3">
      <c r="A11" s="5"/>
      <c r="B11" s="3"/>
      <c r="C11" s="3"/>
      <c r="D11" s="3"/>
      <c r="E11" s="49"/>
      <c r="F11" s="43" t="s">
        <v>15</v>
      </c>
      <c r="G11" s="42" t="s">
        <v>14</v>
      </c>
      <c r="H11" s="42" t="s">
        <v>37</v>
      </c>
      <c r="I11" s="43"/>
      <c r="J11" s="44"/>
      <c r="K11" s="2"/>
      <c r="L11" s="2"/>
      <c r="M11" s="2"/>
      <c r="N11" s="2"/>
    </row>
    <row r="12" spans="1:15" ht="79.5" customHeight="1" thickBot="1" x14ac:dyDescent="0.3">
      <c r="A12" s="5"/>
      <c r="B12" s="3"/>
      <c r="C12" s="3"/>
      <c r="D12" s="3"/>
      <c r="E12" s="49"/>
      <c r="F12" s="43"/>
      <c r="G12" s="42"/>
      <c r="H12" s="34" t="s">
        <v>33</v>
      </c>
      <c r="I12" s="34" t="s">
        <v>34</v>
      </c>
      <c r="J12" s="33" t="s">
        <v>20</v>
      </c>
      <c r="K12" s="2"/>
      <c r="L12" s="2"/>
      <c r="M12" s="2"/>
      <c r="N12" s="2"/>
    </row>
    <row r="13" spans="1:15" ht="12.75" customHeight="1" thickBot="1" x14ac:dyDescent="0.25">
      <c r="A13" s="5" t="s">
        <v>1</v>
      </c>
      <c r="B13" s="3"/>
      <c r="C13" s="3"/>
      <c r="D13" s="3"/>
      <c r="E13" s="32">
        <v>1</v>
      </c>
      <c r="F13" s="32">
        <v>3</v>
      </c>
      <c r="G13" s="35">
        <v>4</v>
      </c>
      <c r="H13" s="31">
        <v>5</v>
      </c>
      <c r="I13" s="31">
        <v>7</v>
      </c>
      <c r="J13" s="30"/>
      <c r="K13" s="2"/>
      <c r="L13" s="2"/>
      <c r="M13" s="2"/>
      <c r="N13" s="2"/>
    </row>
    <row r="14" spans="1:15" ht="22.5" customHeight="1" thickBot="1" x14ac:dyDescent="0.3">
      <c r="A14" s="5"/>
      <c r="B14" s="3"/>
      <c r="C14" s="3"/>
      <c r="D14" s="3"/>
      <c r="E14" s="29" t="s">
        <v>22</v>
      </c>
      <c r="F14" s="28">
        <v>1</v>
      </c>
      <c r="G14" s="27">
        <v>-1</v>
      </c>
      <c r="H14" s="36">
        <v>2686660.31</v>
      </c>
      <c r="I14" s="26">
        <v>2686660.31</v>
      </c>
      <c r="J14" s="40">
        <f>I14/H14*100</f>
        <v>100</v>
      </c>
      <c r="K14" s="2"/>
      <c r="L14" s="2"/>
      <c r="M14" s="2"/>
      <c r="N14" s="2"/>
    </row>
    <row r="15" spans="1:15" ht="37.5" customHeight="1" thickBot="1" x14ac:dyDescent="0.3">
      <c r="A15" s="5"/>
      <c r="B15" s="3"/>
      <c r="C15" s="3"/>
      <c r="D15" s="3"/>
      <c r="E15" s="25" t="s">
        <v>13</v>
      </c>
      <c r="F15" s="24">
        <v>1</v>
      </c>
      <c r="G15" s="23">
        <v>2</v>
      </c>
      <c r="H15" s="38">
        <v>458325.65</v>
      </c>
      <c r="I15" s="22">
        <f>H15</f>
        <v>458325.65</v>
      </c>
      <c r="J15" s="40">
        <f t="shared" ref="J15:J31" si="0">I15/H15*100</f>
        <v>100</v>
      </c>
      <c r="K15" s="2"/>
      <c r="L15" s="2"/>
      <c r="M15" s="2"/>
      <c r="N15" s="2"/>
    </row>
    <row r="16" spans="1:15" ht="12.75" customHeight="1" thickBot="1" x14ac:dyDescent="0.3">
      <c r="A16" s="5" t="s">
        <v>1</v>
      </c>
      <c r="B16" s="3"/>
      <c r="C16" s="3"/>
      <c r="D16" s="3"/>
      <c r="E16" s="25" t="s">
        <v>12</v>
      </c>
      <c r="F16" s="24">
        <v>1</v>
      </c>
      <c r="G16" s="23">
        <v>4</v>
      </c>
      <c r="H16" s="38">
        <v>1949437.66</v>
      </c>
      <c r="I16" s="22">
        <f t="shared" ref="I16:I31" si="1">H16</f>
        <v>1949437.66</v>
      </c>
      <c r="J16" s="40">
        <f t="shared" si="0"/>
        <v>100</v>
      </c>
      <c r="K16" s="2"/>
      <c r="L16" s="2"/>
      <c r="M16" s="2"/>
      <c r="N16" s="2"/>
    </row>
    <row r="17" spans="1:14" ht="24" customHeight="1" thickBot="1" x14ac:dyDescent="0.3">
      <c r="A17" s="4"/>
      <c r="B17" s="3"/>
      <c r="C17" s="3"/>
      <c r="D17" s="3"/>
      <c r="E17" s="25" t="s">
        <v>11</v>
      </c>
      <c r="F17" s="24">
        <v>1</v>
      </c>
      <c r="G17" s="23">
        <v>7</v>
      </c>
      <c r="H17" s="38">
        <v>0</v>
      </c>
      <c r="I17" s="22">
        <f t="shared" si="1"/>
        <v>0</v>
      </c>
      <c r="J17" s="40"/>
      <c r="K17" s="2"/>
      <c r="L17" s="2"/>
      <c r="M17" s="2"/>
      <c r="N17" s="2"/>
    </row>
    <row r="18" spans="1:14" ht="12.75" customHeight="1" thickBot="1" x14ac:dyDescent="0.3">
      <c r="A18" s="2" t="s">
        <v>0</v>
      </c>
      <c r="B18" s="2"/>
      <c r="C18" s="2"/>
      <c r="D18" s="2"/>
      <c r="E18" s="25" t="s">
        <v>10</v>
      </c>
      <c r="F18" s="24">
        <v>1</v>
      </c>
      <c r="G18" s="23">
        <v>11</v>
      </c>
      <c r="H18" s="38">
        <v>0</v>
      </c>
      <c r="I18" s="22">
        <f t="shared" si="1"/>
        <v>0</v>
      </c>
      <c r="J18" s="40"/>
      <c r="K18" s="2"/>
      <c r="L18" s="2"/>
      <c r="M18" s="2"/>
      <c r="N18" s="2"/>
    </row>
    <row r="19" spans="1:14" ht="13.8" thickBot="1" x14ac:dyDescent="0.3">
      <c r="E19" s="25" t="s">
        <v>9</v>
      </c>
      <c r="F19" s="24">
        <v>1</v>
      </c>
      <c r="G19" s="23">
        <v>13</v>
      </c>
      <c r="H19" s="38">
        <v>278897</v>
      </c>
      <c r="I19" s="22">
        <v>278897</v>
      </c>
      <c r="J19" s="40">
        <f t="shared" si="0"/>
        <v>100</v>
      </c>
    </row>
    <row r="20" spans="1:14" ht="13.8" thickBot="1" x14ac:dyDescent="0.3">
      <c r="E20" s="25" t="s">
        <v>23</v>
      </c>
      <c r="F20" s="24">
        <v>2</v>
      </c>
      <c r="G20" s="23">
        <v>-1</v>
      </c>
      <c r="H20" s="38">
        <v>96804</v>
      </c>
      <c r="I20" s="22">
        <f t="shared" si="1"/>
        <v>96804</v>
      </c>
      <c r="J20" s="40">
        <f t="shared" si="0"/>
        <v>100</v>
      </c>
    </row>
    <row r="21" spans="1:14" ht="13.8" thickBot="1" x14ac:dyDescent="0.3">
      <c r="E21" s="25" t="s">
        <v>8</v>
      </c>
      <c r="F21" s="24">
        <v>2</v>
      </c>
      <c r="G21" s="23">
        <v>3</v>
      </c>
      <c r="H21" s="38">
        <v>96804</v>
      </c>
      <c r="I21" s="22">
        <f t="shared" si="1"/>
        <v>96804</v>
      </c>
      <c r="J21" s="40">
        <f t="shared" si="0"/>
        <v>100</v>
      </c>
    </row>
    <row r="22" spans="1:14" ht="21" thickBot="1" x14ac:dyDescent="0.3">
      <c r="E22" s="25" t="s">
        <v>24</v>
      </c>
      <c r="F22" s="24">
        <v>3</v>
      </c>
      <c r="G22" s="23">
        <v>-1</v>
      </c>
      <c r="H22" s="38">
        <v>195410</v>
      </c>
      <c r="I22" s="22">
        <f t="shared" si="1"/>
        <v>195410</v>
      </c>
      <c r="J22" s="40">
        <f t="shared" si="0"/>
        <v>100</v>
      </c>
    </row>
    <row r="23" spans="1:14" ht="31.2" thickBot="1" x14ac:dyDescent="0.3">
      <c r="E23" s="25" t="s">
        <v>25</v>
      </c>
      <c r="F23" s="24">
        <v>3</v>
      </c>
      <c r="G23" s="23">
        <v>10</v>
      </c>
      <c r="H23" s="38">
        <v>195410</v>
      </c>
      <c r="I23" s="22">
        <f t="shared" si="1"/>
        <v>195410</v>
      </c>
      <c r="J23" s="40">
        <f t="shared" si="0"/>
        <v>100</v>
      </c>
    </row>
    <row r="24" spans="1:14" ht="21" thickBot="1" x14ac:dyDescent="0.3">
      <c r="E24" s="25" t="s">
        <v>7</v>
      </c>
      <c r="F24" s="24">
        <v>3</v>
      </c>
      <c r="G24" s="23">
        <v>14</v>
      </c>
      <c r="H24" s="38">
        <v>0</v>
      </c>
      <c r="I24" s="22">
        <f t="shared" si="1"/>
        <v>0</v>
      </c>
      <c r="J24" s="40"/>
    </row>
    <row r="25" spans="1:14" ht="13.8" thickBot="1" x14ac:dyDescent="0.3">
      <c r="E25" s="25" t="s">
        <v>26</v>
      </c>
      <c r="F25" s="24">
        <v>4</v>
      </c>
      <c r="G25" s="23">
        <v>-1</v>
      </c>
      <c r="H25" s="38">
        <v>4470567.37</v>
      </c>
      <c r="I25" s="22">
        <v>4470373.74</v>
      </c>
      <c r="J25" s="40">
        <f t="shared" si="0"/>
        <v>99.995668782416757</v>
      </c>
    </row>
    <row r="26" spans="1:14" ht="13.8" thickBot="1" x14ac:dyDescent="0.3">
      <c r="E26" s="25" t="s">
        <v>6</v>
      </c>
      <c r="F26" s="24">
        <v>4</v>
      </c>
      <c r="G26" s="23">
        <v>1</v>
      </c>
      <c r="H26" s="38">
        <v>0</v>
      </c>
      <c r="I26" s="22">
        <f t="shared" si="1"/>
        <v>0</v>
      </c>
      <c r="J26" s="40"/>
    </row>
    <row r="27" spans="1:14" ht="13.8" thickBot="1" x14ac:dyDescent="0.3">
      <c r="E27" s="25" t="s">
        <v>5</v>
      </c>
      <c r="F27" s="24">
        <v>4</v>
      </c>
      <c r="G27" s="23">
        <v>9</v>
      </c>
      <c r="H27" s="38">
        <v>4470567.37</v>
      </c>
      <c r="I27" s="22">
        <v>4470373.74</v>
      </c>
      <c r="J27" s="40">
        <f t="shared" si="0"/>
        <v>99.995668782416757</v>
      </c>
    </row>
    <row r="28" spans="1:14" ht="13.8" thickBot="1" x14ac:dyDescent="0.3">
      <c r="E28" s="25" t="s">
        <v>27</v>
      </c>
      <c r="F28" s="24">
        <v>5</v>
      </c>
      <c r="G28" s="23">
        <v>-1</v>
      </c>
      <c r="H28" s="38">
        <v>113864.56</v>
      </c>
      <c r="I28" s="22">
        <f t="shared" si="1"/>
        <v>113864.56</v>
      </c>
      <c r="J28" s="40">
        <f t="shared" si="0"/>
        <v>100</v>
      </c>
    </row>
    <row r="29" spans="1:14" ht="13.8" thickBot="1" x14ac:dyDescent="0.3">
      <c r="E29" s="25" t="s">
        <v>4</v>
      </c>
      <c r="F29" s="24">
        <v>5</v>
      </c>
      <c r="G29" s="23">
        <v>3</v>
      </c>
      <c r="H29" s="38">
        <v>113864.56</v>
      </c>
      <c r="I29" s="22">
        <f t="shared" si="1"/>
        <v>113864.56</v>
      </c>
      <c r="J29" s="40">
        <f t="shared" si="0"/>
        <v>100</v>
      </c>
    </row>
    <row r="30" spans="1:14" ht="13.8" thickBot="1" x14ac:dyDescent="0.3">
      <c r="E30" s="25" t="s">
        <v>28</v>
      </c>
      <c r="F30" s="24">
        <v>10</v>
      </c>
      <c r="G30" s="23">
        <v>-1</v>
      </c>
      <c r="H30" s="38">
        <v>94440</v>
      </c>
      <c r="I30" s="22">
        <f t="shared" si="1"/>
        <v>94440</v>
      </c>
      <c r="J30" s="40">
        <f t="shared" si="0"/>
        <v>100</v>
      </c>
    </row>
    <row r="31" spans="1:14" ht="13.8" thickBot="1" x14ac:dyDescent="0.3">
      <c r="E31" s="25" t="s">
        <v>3</v>
      </c>
      <c r="F31" s="24">
        <v>10</v>
      </c>
      <c r="G31" s="23">
        <v>1</v>
      </c>
      <c r="H31" s="38">
        <v>94440</v>
      </c>
      <c r="I31" s="22">
        <f t="shared" si="1"/>
        <v>94440</v>
      </c>
      <c r="J31" s="40">
        <f t="shared" si="0"/>
        <v>100</v>
      </c>
    </row>
    <row r="32" spans="1:14" ht="13.8" thickBot="1" x14ac:dyDescent="0.3">
      <c r="E32" s="25" t="s">
        <v>31</v>
      </c>
      <c r="F32" s="24">
        <v>11</v>
      </c>
      <c r="G32" s="23">
        <v>-1</v>
      </c>
      <c r="H32" s="38">
        <v>0</v>
      </c>
      <c r="I32" s="22">
        <v>0</v>
      </c>
      <c r="J32" s="40"/>
    </row>
    <row r="33" spans="5:10" ht="13.8" thickBot="1" x14ac:dyDescent="0.3">
      <c r="E33" s="21" t="s">
        <v>32</v>
      </c>
      <c r="F33" s="20">
        <v>11</v>
      </c>
      <c r="G33" s="19">
        <v>2</v>
      </c>
      <c r="H33" s="39">
        <v>0</v>
      </c>
      <c r="I33" s="22">
        <v>0</v>
      </c>
      <c r="J33" s="40"/>
    </row>
    <row r="34" spans="5:10" ht="13.8" thickBot="1" x14ac:dyDescent="0.3">
      <c r="E34" s="18" t="s">
        <v>2</v>
      </c>
      <c r="F34" s="17">
        <v>11</v>
      </c>
      <c r="G34" s="17">
        <v>2</v>
      </c>
      <c r="H34" s="16">
        <f>H14+H20+H22+H25+H28+H30+H32</f>
        <v>7657746.2399999993</v>
      </c>
      <c r="I34" s="16">
        <f>I14+I20+I22+I25+I28+I30+I32</f>
        <v>7657552.6100000003</v>
      </c>
      <c r="J34" s="37"/>
    </row>
    <row r="35" spans="5:10" ht="12.75" x14ac:dyDescent="0.2">
      <c r="H35" s="41"/>
    </row>
  </sheetData>
  <mergeCells count="10">
    <mergeCell ref="H11:J11"/>
    <mergeCell ref="J4:O4"/>
    <mergeCell ref="E2:O2"/>
    <mergeCell ref="E3:O3"/>
    <mergeCell ref="E7:J7"/>
    <mergeCell ref="E10:E12"/>
    <mergeCell ref="F10:G10"/>
    <mergeCell ref="H10:J10"/>
    <mergeCell ref="F11:F12"/>
    <mergeCell ref="G11:G12"/>
  </mergeCells>
  <pageMargins left="0.23622048182750299" right="0.23622048182750299" top="0.39370078740157499" bottom="0.39370078740157499" header="0.23622048182750299" footer="0.23622048182750299"/>
  <pageSetup paperSize="9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 ГРБС по ПБС_1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Ivanova-kfik</dc:creator>
  <cp:lastModifiedBy>Татьяна</cp:lastModifiedBy>
  <cp:lastPrinted>2021-03-10T03:34:03Z</cp:lastPrinted>
  <dcterms:created xsi:type="dcterms:W3CDTF">2021-03-10T03:33:52Z</dcterms:created>
  <dcterms:modified xsi:type="dcterms:W3CDTF">2024-04-22T08:53:36Z</dcterms:modified>
</cp:coreProperties>
</file>